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řihlášky" sheetId="1" r:id="rId1"/>
    <sheet name="Seznam ubytovaných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" i="1"/>
  <c r="D37" i="2" l="1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B4" i="2"/>
  <c r="D44" i="1"/>
  <c r="D48" i="1" s="1"/>
  <c r="J47" i="1" s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44" i="1" l="1"/>
  <c r="J50" i="1" s="1"/>
</calcChain>
</file>

<file path=xl/sharedStrings.xml><?xml version="1.0" encoding="utf-8"?>
<sst xmlns="http://schemas.openxmlformats.org/spreadsheetml/2006/main" count="56" uniqueCount="45">
  <si>
    <t>SOUPIS PŘIHLÁŠEK</t>
  </si>
  <si>
    <t>Oficiální zkratka klubu :</t>
  </si>
  <si>
    <t>Název soutěže :</t>
  </si>
  <si>
    <t xml:space="preserve"> </t>
  </si>
  <si>
    <t>Klub :</t>
  </si>
  <si>
    <t xml:space="preserve">Místo konání : </t>
  </si>
  <si>
    <t>Žďár nad Sázavou</t>
  </si>
  <si>
    <t>Datum:</t>
  </si>
  <si>
    <t>Vyplňujte čísla disciplín! Časy budou načteny z evidence. U disciplín bez zaplavaného času doplňte čas.</t>
  </si>
  <si>
    <t>V tabulce vyplňze pouze sloupce - Příjmení, Jméno, Ročník narození, disciplíny, počet osob doprovodu.</t>
  </si>
  <si>
    <t>Pole kategorie a výpočet ceny pro Váš klub se vypočítá automaticky.</t>
  </si>
  <si>
    <t>Poř.</t>
  </si>
  <si>
    <t>kat.</t>
  </si>
  <si>
    <t>Příjmení</t>
  </si>
  <si>
    <t>Jméno</t>
  </si>
  <si>
    <t>Roč.</t>
  </si>
  <si>
    <t>Počet disciplín</t>
  </si>
  <si>
    <t>čtyřboj – zvolte 4 disciplíny</t>
  </si>
  <si>
    <t>O žďárský gumák</t>
  </si>
  <si>
    <t>číslo</t>
  </si>
  <si>
    <t>nar.</t>
  </si>
  <si>
    <t>50 PP</t>
  </si>
  <si>
    <t>100 PP</t>
  </si>
  <si>
    <t>50 BF</t>
  </si>
  <si>
    <t>100 BF</t>
  </si>
  <si>
    <t>200 BF</t>
  </si>
  <si>
    <t>400 BF</t>
  </si>
  <si>
    <t>Objednávka ubytování a stravy:</t>
  </si>
  <si>
    <t>1x nocleh, snidaně, večeře</t>
  </si>
  <si>
    <t>Počet závodníků:</t>
  </si>
  <si>
    <t>Celková cena (startovné):</t>
  </si>
  <si>
    <t>Počet doprovodů:</t>
  </si>
  <si>
    <t>Celková cena (ubytování+strava):</t>
  </si>
  <si>
    <t>Celkem osob:</t>
  </si>
  <si>
    <t>CELKOVÉ NÁKLADY:</t>
  </si>
  <si>
    <t>SEZNAM UBYTOVANÝCH</t>
  </si>
  <si>
    <t>Domov mládeže VOŠ a SPŠ, Studentská 1, Žďár n. S.</t>
  </si>
  <si>
    <t>Místo konání :  ________________________________  Datum : ____________________</t>
  </si>
  <si>
    <t>Vytiskněte a doplňte ručně adresu a číslo OP.</t>
  </si>
  <si>
    <t>Datum narození</t>
  </si>
  <si>
    <t>Adresa bydliště</t>
  </si>
  <si>
    <t>Číslo OP</t>
  </si>
  <si>
    <t>Žďárský gumák 2019</t>
  </si>
  <si>
    <t>9.2. - 10.2.2019</t>
  </si>
  <si>
    <t>9. - 10. 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</si>
</sst>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&quot; Kč&quot;;[Red]\-#,##0&quot; Kč&quot;"/>
  </numFmts>
  <fonts count="19" x14ac:knownFonts="1">
    <font>
      <sz val="10"/>
      <name val="Arial CE"/>
      <family val="2"/>
      <charset val="238"/>
    </font>
    <font>
      <b/>
      <sz val="2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0" fillId="0" borderId="0" xfId="0" applyNumberFormat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2" fontId="2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165" fontId="8" fillId="0" borderId="0" xfId="0" applyNumberFormat="1" applyFont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right" vertical="center" inden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 indent="1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4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 inden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right" vertical="center" indent="1"/>
    </xf>
    <xf numFmtId="165" fontId="15" fillId="0" borderId="0" xfId="0" applyNumberFormat="1" applyFont="1" applyBorder="1" applyAlignment="1" applyProtection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right" vertical="center" inden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1">
    <dxf>
      <font>
        <name val="Arial CE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zoomScale="85" zoomScaleNormal="85" workbookViewId="0">
      <selection activeCell="G39" sqref="G39"/>
    </sheetView>
  </sheetViews>
  <sheetFormatPr defaultRowHeight="12.75" x14ac:dyDescent="0.2"/>
  <cols>
    <col min="1" max="1" width="5.5703125" customWidth="1"/>
    <col min="2" max="2" width="6.28515625" customWidth="1"/>
    <col min="3" max="3" width="26.140625" customWidth="1"/>
    <col min="4" max="4" width="20.42578125" customWidth="1"/>
    <col min="5" max="5" width="8.7109375" customWidth="1"/>
    <col min="6" max="6" width="7.42578125" customWidth="1"/>
    <col min="7" max="7" width="11.7109375" customWidth="1"/>
    <col min="8" max="8" width="12.140625" customWidth="1"/>
    <col min="9" max="9" width="11.85546875" customWidth="1"/>
    <col min="10" max="10" width="11.5703125" style="1"/>
    <col min="11" max="11" width="11.7109375" customWidth="1"/>
    <col min="12" max="12" width="14.5703125" customWidth="1"/>
    <col min="13" max="1025" width="8.7109375" customWidth="1"/>
  </cols>
  <sheetData>
    <row r="1" spans="1:13" ht="33.7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7.45" customHeight="1" x14ac:dyDescent="0.2">
      <c r="A2" s="2"/>
      <c r="B2" s="2"/>
      <c r="C2" s="2"/>
      <c r="D2" s="2"/>
      <c r="E2" s="2"/>
      <c r="F2" s="2"/>
      <c r="G2" s="2"/>
      <c r="H2" s="2"/>
      <c r="I2" s="3"/>
      <c r="J2" s="4"/>
      <c r="K2" s="3"/>
      <c r="L2" s="3"/>
    </row>
    <row r="3" spans="1:13" ht="17.45" customHeight="1" x14ac:dyDescent="0.2">
      <c r="A3" s="59" t="s">
        <v>1</v>
      </c>
      <c r="B3" s="2"/>
      <c r="C3" s="2"/>
      <c r="D3" s="5"/>
      <c r="E3" s="2"/>
      <c r="F3" s="2"/>
      <c r="G3" s="77" t="s">
        <v>2</v>
      </c>
      <c r="H3" s="59"/>
      <c r="I3" s="89" t="s">
        <v>42</v>
      </c>
      <c r="J3" s="89"/>
      <c r="K3" s="89"/>
      <c r="L3" s="89"/>
      <c r="M3" t="s">
        <v>3</v>
      </c>
    </row>
    <row r="4" spans="1:13" ht="17.45" customHeight="1" x14ac:dyDescent="0.2">
      <c r="A4" s="77" t="s">
        <v>4</v>
      </c>
      <c r="B4" s="2"/>
      <c r="C4" s="90"/>
      <c r="D4" s="90"/>
      <c r="E4" s="90"/>
      <c r="F4" s="7"/>
      <c r="G4" s="77" t="s">
        <v>5</v>
      </c>
      <c r="H4" s="59"/>
      <c r="I4" s="55" t="s">
        <v>6</v>
      </c>
      <c r="J4" s="78"/>
      <c r="K4" s="56" t="s">
        <v>7</v>
      </c>
      <c r="L4" s="79" t="s">
        <v>43</v>
      </c>
    </row>
    <row r="5" spans="1:13" ht="21.75" customHeight="1" x14ac:dyDescent="0.2">
      <c r="A5" s="91" t="s">
        <v>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 ht="15" x14ac:dyDescent="0.2">
      <c r="A6" s="92" t="s">
        <v>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ht="15" x14ac:dyDescent="0.2">
      <c r="A7" s="93" t="s">
        <v>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ht="24.75" customHeight="1" x14ac:dyDescent="0.2">
      <c r="A8" s="8" t="s">
        <v>11</v>
      </c>
      <c r="B8" s="94" t="s">
        <v>12</v>
      </c>
      <c r="C8" s="95" t="s">
        <v>13</v>
      </c>
      <c r="D8" s="95" t="s">
        <v>14</v>
      </c>
      <c r="E8" s="9" t="s">
        <v>15</v>
      </c>
      <c r="F8" s="96" t="s">
        <v>16</v>
      </c>
      <c r="G8" s="97" t="s">
        <v>17</v>
      </c>
      <c r="H8" s="97"/>
      <c r="I8" s="97"/>
      <c r="J8" s="97"/>
      <c r="K8" s="97"/>
      <c r="L8" s="10" t="s">
        <v>18</v>
      </c>
    </row>
    <row r="9" spans="1:13" ht="15.6" customHeight="1" x14ac:dyDescent="0.2">
      <c r="A9" s="11" t="s">
        <v>19</v>
      </c>
      <c r="B9" s="94"/>
      <c r="C9" s="95"/>
      <c r="D9" s="95"/>
      <c r="E9" s="12" t="s">
        <v>20</v>
      </c>
      <c r="F9" s="96"/>
      <c r="G9" s="13" t="s">
        <v>21</v>
      </c>
      <c r="H9" s="14" t="s">
        <v>22</v>
      </c>
      <c r="I9" s="13" t="s">
        <v>23</v>
      </c>
      <c r="J9" s="15" t="s">
        <v>24</v>
      </c>
      <c r="K9" s="16" t="s">
        <v>25</v>
      </c>
      <c r="L9" s="17" t="s">
        <v>26</v>
      </c>
    </row>
    <row r="10" spans="1:13" s="28" customFormat="1" ht="22.5" customHeight="1" x14ac:dyDescent="0.2">
      <c r="A10" s="18">
        <v>1</v>
      </c>
      <c r="B10" s="19" t="str">
        <f>IF(E10="","",IF(AND(E10&lt;=2001,E10&gt;=1991),"A",IF(OR(E10=2002,E10=2003),"B",IF(OR(E10=2004,E10=2005),"C",IF(OR(E10=2006,E10=2007),"D",IF(E10&lt;=1990,"V",IF(E10&gt;=2008,"E","NELZE")))))))</f>
        <v/>
      </c>
      <c r="C10" s="20"/>
      <c r="D10" s="20"/>
      <c r="E10" s="21"/>
      <c r="F10" s="22" t="str">
        <f t="shared" ref="F10:F39" si="0">IF(C10="","",COUNTA(G10:L10))</f>
        <v/>
      </c>
      <c r="G10" s="23"/>
      <c r="H10" s="24"/>
      <c r="I10" s="25"/>
      <c r="J10" s="26"/>
      <c r="K10" s="24"/>
      <c r="L10" s="27"/>
    </row>
    <row r="11" spans="1:13" s="28" customFormat="1" ht="22.5" customHeight="1" x14ac:dyDescent="0.2">
      <c r="A11" s="29">
        <v>2</v>
      </c>
      <c r="B11" s="19" t="str">
        <f t="shared" ref="B11:B39" si="1">IF(E11="","",IF(AND(E11&lt;=2001,E11&gt;=1991),"A",IF(OR(E11=2002,E11=2003),"B",IF(OR(E11=2004,E11=2005),"C",IF(OR(E11=2006,E11=2007),"D",IF(E11&lt;=1990,"V",IF(E11&gt;=2008,"E","NELZE")))))))</f>
        <v/>
      </c>
      <c r="C11" s="30"/>
      <c r="D11" s="30"/>
      <c r="E11" s="21"/>
      <c r="F11" s="31" t="str">
        <f t="shared" si="0"/>
        <v/>
      </c>
      <c r="G11" s="32"/>
      <c r="H11" s="33"/>
      <c r="I11" s="34"/>
      <c r="J11" s="35"/>
      <c r="K11" s="33"/>
      <c r="L11" s="36"/>
    </row>
    <row r="12" spans="1:13" s="28" customFormat="1" ht="22.5" customHeight="1" x14ac:dyDescent="0.2">
      <c r="A12" s="29">
        <v>3</v>
      </c>
      <c r="B12" s="19" t="str">
        <f t="shared" si="1"/>
        <v/>
      </c>
      <c r="C12" s="30"/>
      <c r="D12" s="30"/>
      <c r="E12" s="21"/>
      <c r="F12" s="31" t="str">
        <f t="shared" si="0"/>
        <v/>
      </c>
      <c r="G12" s="32"/>
      <c r="H12" s="33"/>
      <c r="I12" s="37"/>
      <c r="J12" s="35"/>
      <c r="K12" s="33"/>
      <c r="L12" s="36"/>
    </row>
    <row r="13" spans="1:13" s="28" customFormat="1" ht="22.5" customHeight="1" x14ac:dyDescent="0.2">
      <c r="A13" s="29">
        <v>4</v>
      </c>
      <c r="B13" s="19" t="str">
        <f t="shared" si="1"/>
        <v/>
      </c>
      <c r="C13" s="30"/>
      <c r="D13" s="30"/>
      <c r="E13" s="21"/>
      <c r="F13" s="31" t="str">
        <f t="shared" si="0"/>
        <v/>
      </c>
      <c r="G13" s="32"/>
      <c r="H13" s="33"/>
      <c r="I13" s="37"/>
      <c r="J13" s="35"/>
      <c r="K13" s="33"/>
      <c r="L13" s="36"/>
    </row>
    <row r="14" spans="1:13" s="28" customFormat="1" ht="22.5" customHeight="1" x14ac:dyDescent="0.2">
      <c r="A14" s="29">
        <v>5</v>
      </c>
      <c r="B14" s="19" t="str">
        <f t="shared" si="1"/>
        <v/>
      </c>
      <c r="C14" s="30"/>
      <c r="D14" s="30"/>
      <c r="E14" s="21"/>
      <c r="F14" s="31" t="str">
        <f t="shared" si="0"/>
        <v/>
      </c>
      <c r="G14" s="32"/>
      <c r="H14" s="33"/>
      <c r="I14" s="37"/>
      <c r="J14" s="35"/>
      <c r="K14" s="33"/>
      <c r="L14" s="36"/>
    </row>
    <row r="15" spans="1:13" s="28" customFormat="1" ht="22.5" customHeight="1" x14ac:dyDescent="0.2">
      <c r="A15" s="29">
        <v>6</v>
      </c>
      <c r="B15" s="19" t="str">
        <f t="shared" si="1"/>
        <v/>
      </c>
      <c r="C15" s="30"/>
      <c r="D15" s="30"/>
      <c r="E15" s="21"/>
      <c r="F15" s="31" t="str">
        <f t="shared" si="0"/>
        <v/>
      </c>
      <c r="G15" s="32"/>
      <c r="H15" s="38"/>
      <c r="I15" s="37"/>
      <c r="J15" s="35"/>
      <c r="K15" s="33"/>
      <c r="L15" s="36"/>
    </row>
    <row r="16" spans="1:13" s="28" customFormat="1" ht="22.5" customHeight="1" x14ac:dyDescent="0.2">
      <c r="A16" s="29">
        <v>7</v>
      </c>
      <c r="B16" s="19" t="str">
        <f t="shared" si="1"/>
        <v/>
      </c>
      <c r="C16" s="30"/>
      <c r="D16" s="30"/>
      <c r="E16" s="21"/>
      <c r="F16" s="31" t="str">
        <f t="shared" si="0"/>
        <v/>
      </c>
      <c r="G16" s="32"/>
      <c r="H16" s="33"/>
      <c r="I16" s="37"/>
      <c r="J16" s="35"/>
      <c r="K16" s="33"/>
      <c r="L16" s="36"/>
    </row>
    <row r="17" spans="1:12" s="28" customFormat="1" ht="22.5" customHeight="1" x14ac:dyDescent="0.2">
      <c r="A17" s="29">
        <v>8</v>
      </c>
      <c r="B17" s="19" t="str">
        <f t="shared" si="1"/>
        <v/>
      </c>
      <c r="C17" s="30"/>
      <c r="D17" s="30"/>
      <c r="E17" s="21"/>
      <c r="F17" s="31" t="str">
        <f t="shared" si="0"/>
        <v/>
      </c>
      <c r="G17" s="32"/>
      <c r="H17" s="33"/>
      <c r="I17" s="37"/>
      <c r="J17" s="35"/>
      <c r="K17" s="33"/>
      <c r="L17" s="36"/>
    </row>
    <row r="18" spans="1:12" s="28" customFormat="1" ht="22.5" customHeight="1" x14ac:dyDescent="0.2">
      <c r="A18" s="29">
        <v>9</v>
      </c>
      <c r="B18" s="19" t="str">
        <f t="shared" si="1"/>
        <v/>
      </c>
      <c r="C18" s="30"/>
      <c r="D18" s="30"/>
      <c r="E18" s="21"/>
      <c r="F18" s="31" t="str">
        <f t="shared" si="0"/>
        <v/>
      </c>
      <c r="G18" s="32"/>
      <c r="H18" s="33"/>
      <c r="I18" s="37"/>
      <c r="J18" s="35"/>
      <c r="K18" s="33"/>
      <c r="L18" s="36"/>
    </row>
    <row r="19" spans="1:12" s="28" customFormat="1" ht="22.5" customHeight="1" x14ac:dyDescent="0.2">
      <c r="A19" s="29">
        <v>10</v>
      </c>
      <c r="B19" s="19" t="str">
        <f t="shared" si="1"/>
        <v/>
      </c>
      <c r="C19" s="30"/>
      <c r="D19" s="30"/>
      <c r="E19" s="21"/>
      <c r="F19" s="31" t="str">
        <f t="shared" si="0"/>
        <v/>
      </c>
      <c r="G19" s="32"/>
      <c r="H19" s="33"/>
      <c r="I19" s="37"/>
      <c r="J19" s="35"/>
      <c r="K19" s="33"/>
      <c r="L19" s="36"/>
    </row>
    <row r="20" spans="1:12" s="28" customFormat="1" ht="22.5" customHeight="1" x14ac:dyDescent="0.2">
      <c r="A20" s="29">
        <v>11</v>
      </c>
      <c r="B20" s="19" t="str">
        <f t="shared" si="1"/>
        <v/>
      </c>
      <c r="C20" s="30"/>
      <c r="D20" s="30"/>
      <c r="E20" s="21"/>
      <c r="F20" s="31" t="str">
        <f t="shared" si="0"/>
        <v/>
      </c>
      <c r="G20" s="32"/>
      <c r="H20" s="33"/>
      <c r="I20" s="34"/>
      <c r="J20" s="35"/>
      <c r="K20" s="33"/>
      <c r="L20" s="36"/>
    </row>
    <row r="21" spans="1:12" s="28" customFormat="1" ht="22.5" customHeight="1" x14ac:dyDescent="0.2">
      <c r="A21" s="29">
        <v>12</v>
      </c>
      <c r="B21" s="19" t="str">
        <f t="shared" si="1"/>
        <v/>
      </c>
      <c r="C21" s="30"/>
      <c r="D21" s="30"/>
      <c r="E21" s="21"/>
      <c r="F21" s="31" t="str">
        <f t="shared" si="0"/>
        <v/>
      </c>
      <c r="G21" s="32"/>
      <c r="H21" s="33"/>
      <c r="I21" s="37"/>
      <c r="J21" s="35"/>
      <c r="K21" s="33"/>
      <c r="L21" s="36"/>
    </row>
    <row r="22" spans="1:12" s="28" customFormat="1" ht="22.5" customHeight="1" x14ac:dyDescent="0.2">
      <c r="A22" s="29">
        <v>13</v>
      </c>
      <c r="B22" s="19" t="str">
        <f t="shared" si="1"/>
        <v/>
      </c>
      <c r="C22" s="30"/>
      <c r="D22" s="30"/>
      <c r="E22" s="21"/>
      <c r="F22" s="31" t="str">
        <f t="shared" si="0"/>
        <v/>
      </c>
      <c r="G22" s="32"/>
      <c r="H22" s="33"/>
      <c r="I22" s="37"/>
      <c r="J22" s="35"/>
      <c r="K22" s="33"/>
      <c r="L22" s="36"/>
    </row>
    <row r="23" spans="1:12" s="28" customFormat="1" ht="22.5" customHeight="1" x14ac:dyDescent="0.2">
      <c r="A23" s="29">
        <v>14</v>
      </c>
      <c r="B23" s="19" t="str">
        <f t="shared" si="1"/>
        <v/>
      </c>
      <c r="C23" s="30"/>
      <c r="D23" s="30"/>
      <c r="E23" s="21"/>
      <c r="F23" s="31" t="str">
        <f t="shared" si="0"/>
        <v/>
      </c>
      <c r="G23" s="32"/>
      <c r="H23" s="33"/>
      <c r="I23" s="37"/>
      <c r="J23" s="35"/>
      <c r="K23" s="33"/>
      <c r="L23" s="36"/>
    </row>
    <row r="24" spans="1:12" s="28" customFormat="1" ht="22.5" customHeight="1" x14ac:dyDescent="0.2">
      <c r="A24" s="29">
        <v>15</v>
      </c>
      <c r="B24" s="19" t="str">
        <f t="shared" si="1"/>
        <v/>
      </c>
      <c r="C24" s="30"/>
      <c r="D24" s="30"/>
      <c r="E24" s="21"/>
      <c r="F24" s="31" t="str">
        <f t="shared" si="0"/>
        <v/>
      </c>
      <c r="G24" s="32"/>
      <c r="H24" s="33"/>
      <c r="I24" s="37"/>
      <c r="J24" s="35"/>
      <c r="K24" s="33"/>
      <c r="L24" s="36"/>
    </row>
    <row r="25" spans="1:12" s="28" customFormat="1" ht="22.5" customHeight="1" x14ac:dyDescent="0.2">
      <c r="A25" s="29">
        <v>16</v>
      </c>
      <c r="B25" s="19" t="str">
        <f t="shared" si="1"/>
        <v/>
      </c>
      <c r="C25" s="30"/>
      <c r="D25" s="30"/>
      <c r="E25" s="21"/>
      <c r="F25" s="31" t="str">
        <f t="shared" si="0"/>
        <v/>
      </c>
      <c r="G25" s="32"/>
      <c r="H25" s="33"/>
      <c r="I25" s="37"/>
      <c r="J25" s="35"/>
      <c r="K25" s="33"/>
      <c r="L25" s="36"/>
    </row>
    <row r="26" spans="1:12" s="28" customFormat="1" ht="22.5" customHeight="1" x14ac:dyDescent="0.2">
      <c r="A26" s="29">
        <v>17</v>
      </c>
      <c r="B26" s="19" t="str">
        <f t="shared" si="1"/>
        <v/>
      </c>
      <c r="C26" s="30"/>
      <c r="D26" s="30"/>
      <c r="E26" s="21"/>
      <c r="F26" s="31" t="str">
        <f t="shared" si="0"/>
        <v/>
      </c>
      <c r="G26" s="32"/>
      <c r="H26" s="33"/>
      <c r="I26" s="37"/>
      <c r="J26" s="35"/>
      <c r="K26" s="33"/>
      <c r="L26" s="36"/>
    </row>
    <row r="27" spans="1:12" s="28" customFormat="1" ht="22.5" customHeight="1" x14ac:dyDescent="0.2">
      <c r="A27" s="29">
        <v>18</v>
      </c>
      <c r="B27" s="19" t="str">
        <f t="shared" si="1"/>
        <v/>
      </c>
      <c r="C27" s="30"/>
      <c r="D27" s="30"/>
      <c r="E27" s="21"/>
      <c r="F27" s="31" t="str">
        <f t="shared" si="0"/>
        <v/>
      </c>
      <c r="G27" s="32"/>
      <c r="H27" s="33"/>
      <c r="I27" s="37"/>
      <c r="J27" s="35"/>
      <c r="K27" s="33"/>
      <c r="L27" s="36"/>
    </row>
    <row r="28" spans="1:12" s="28" customFormat="1" ht="22.5" customHeight="1" x14ac:dyDescent="0.2">
      <c r="A28" s="29">
        <v>19</v>
      </c>
      <c r="B28" s="19" t="str">
        <f t="shared" si="1"/>
        <v/>
      </c>
      <c r="C28" s="30"/>
      <c r="D28" s="30"/>
      <c r="E28" s="21"/>
      <c r="F28" s="31" t="str">
        <f t="shared" si="0"/>
        <v/>
      </c>
      <c r="G28" s="32"/>
      <c r="H28" s="33"/>
      <c r="I28" s="37"/>
      <c r="J28" s="35"/>
      <c r="K28" s="33"/>
      <c r="L28" s="36"/>
    </row>
    <row r="29" spans="1:12" s="28" customFormat="1" ht="22.5" customHeight="1" x14ac:dyDescent="0.2">
      <c r="A29" s="29">
        <v>20</v>
      </c>
      <c r="B29" s="19" t="str">
        <f t="shared" si="1"/>
        <v/>
      </c>
      <c r="C29" s="30"/>
      <c r="D29" s="30"/>
      <c r="E29" s="21"/>
      <c r="F29" s="31" t="str">
        <f t="shared" si="0"/>
        <v/>
      </c>
      <c r="G29" s="32"/>
      <c r="H29" s="33"/>
      <c r="I29" s="37"/>
      <c r="J29" s="35"/>
      <c r="K29" s="33"/>
      <c r="L29" s="36"/>
    </row>
    <row r="30" spans="1:12" s="28" customFormat="1" ht="22.5" customHeight="1" x14ac:dyDescent="0.2">
      <c r="A30" s="29">
        <v>21</v>
      </c>
      <c r="B30" s="19" t="str">
        <f t="shared" si="1"/>
        <v/>
      </c>
      <c r="C30" s="30"/>
      <c r="D30" s="30"/>
      <c r="E30" s="21"/>
      <c r="F30" s="31" t="str">
        <f t="shared" si="0"/>
        <v/>
      </c>
      <c r="G30" s="32"/>
      <c r="H30" s="33"/>
      <c r="I30" s="37"/>
      <c r="J30" s="35"/>
      <c r="K30" s="33"/>
      <c r="L30" s="36"/>
    </row>
    <row r="31" spans="1:12" s="28" customFormat="1" ht="22.5" customHeight="1" x14ac:dyDescent="0.2">
      <c r="A31" s="29">
        <v>22</v>
      </c>
      <c r="B31" s="19" t="str">
        <f t="shared" si="1"/>
        <v/>
      </c>
      <c r="C31" s="30"/>
      <c r="D31" s="30"/>
      <c r="E31" s="21"/>
      <c r="F31" s="31" t="str">
        <f t="shared" si="0"/>
        <v/>
      </c>
      <c r="G31" s="32"/>
      <c r="H31" s="33"/>
      <c r="I31" s="37"/>
      <c r="J31" s="35"/>
      <c r="K31" s="33"/>
      <c r="L31" s="36"/>
    </row>
    <row r="32" spans="1:12" s="28" customFormat="1" ht="22.5" customHeight="1" x14ac:dyDescent="0.2">
      <c r="A32" s="29">
        <v>23</v>
      </c>
      <c r="B32" s="19" t="str">
        <f t="shared" si="1"/>
        <v/>
      </c>
      <c r="C32" s="30"/>
      <c r="D32" s="30"/>
      <c r="E32" s="21"/>
      <c r="F32" s="31" t="str">
        <f t="shared" si="0"/>
        <v/>
      </c>
      <c r="G32" s="32"/>
      <c r="H32" s="33"/>
      <c r="I32" s="37"/>
      <c r="J32" s="35"/>
      <c r="K32" s="33"/>
      <c r="L32" s="36"/>
    </row>
    <row r="33" spans="1:15" s="28" customFormat="1" ht="22.5" customHeight="1" x14ac:dyDescent="0.2">
      <c r="A33" s="29">
        <v>24</v>
      </c>
      <c r="B33" s="19" t="str">
        <f t="shared" si="1"/>
        <v/>
      </c>
      <c r="C33" s="30"/>
      <c r="D33" s="30"/>
      <c r="E33" s="21"/>
      <c r="F33" s="31" t="str">
        <f t="shared" si="0"/>
        <v/>
      </c>
      <c r="G33" s="32"/>
      <c r="H33" s="33"/>
      <c r="I33" s="37"/>
      <c r="J33" s="35"/>
      <c r="K33" s="33"/>
      <c r="L33" s="36"/>
    </row>
    <row r="34" spans="1:15" s="28" customFormat="1" ht="22.5" customHeight="1" x14ac:dyDescent="0.2">
      <c r="A34" s="29">
        <v>25</v>
      </c>
      <c r="B34" s="19" t="str">
        <f t="shared" si="1"/>
        <v/>
      </c>
      <c r="C34" s="30"/>
      <c r="D34" s="30"/>
      <c r="E34" s="21"/>
      <c r="F34" s="31" t="str">
        <f t="shared" si="0"/>
        <v/>
      </c>
      <c r="G34" s="32"/>
      <c r="H34" s="33"/>
      <c r="I34" s="37"/>
      <c r="J34" s="35"/>
      <c r="K34" s="33"/>
      <c r="L34" s="36"/>
    </row>
    <row r="35" spans="1:15" s="28" customFormat="1" ht="22.5" customHeight="1" x14ac:dyDescent="0.2">
      <c r="A35" s="29">
        <v>26</v>
      </c>
      <c r="B35" s="19" t="str">
        <f t="shared" si="1"/>
        <v/>
      </c>
      <c r="C35" s="30"/>
      <c r="D35" s="30"/>
      <c r="E35" s="21"/>
      <c r="F35" s="31" t="str">
        <f t="shared" si="0"/>
        <v/>
      </c>
      <c r="G35" s="32"/>
      <c r="H35" s="33"/>
      <c r="I35" s="37"/>
      <c r="J35" s="35"/>
      <c r="K35" s="33"/>
      <c r="L35" s="36"/>
    </row>
    <row r="36" spans="1:15" s="28" customFormat="1" ht="22.5" customHeight="1" x14ac:dyDescent="0.2">
      <c r="A36" s="29">
        <v>27</v>
      </c>
      <c r="B36" s="19" t="str">
        <f t="shared" si="1"/>
        <v/>
      </c>
      <c r="C36" s="30"/>
      <c r="D36" s="30"/>
      <c r="E36" s="21"/>
      <c r="F36" s="31" t="str">
        <f t="shared" si="0"/>
        <v/>
      </c>
      <c r="G36" s="32"/>
      <c r="H36" s="33"/>
      <c r="I36" s="37"/>
      <c r="J36" s="35"/>
      <c r="K36" s="33"/>
      <c r="L36" s="36"/>
    </row>
    <row r="37" spans="1:15" s="28" customFormat="1" ht="22.5" customHeight="1" x14ac:dyDescent="0.2">
      <c r="A37" s="29">
        <v>28</v>
      </c>
      <c r="B37" s="19" t="str">
        <f t="shared" si="1"/>
        <v/>
      </c>
      <c r="C37" s="30"/>
      <c r="D37" s="30"/>
      <c r="E37" s="21"/>
      <c r="F37" s="31" t="str">
        <f t="shared" si="0"/>
        <v/>
      </c>
      <c r="G37" s="32"/>
      <c r="H37" s="33"/>
      <c r="I37" s="37"/>
      <c r="J37" s="35"/>
      <c r="K37" s="33"/>
      <c r="L37" s="36"/>
    </row>
    <row r="38" spans="1:15" s="28" customFormat="1" ht="22.5" customHeight="1" x14ac:dyDescent="0.2">
      <c r="A38" s="29">
        <v>29</v>
      </c>
      <c r="B38" s="19" t="str">
        <f t="shared" si="1"/>
        <v/>
      </c>
      <c r="C38" s="30"/>
      <c r="D38" s="30"/>
      <c r="E38" s="21"/>
      <c r="F38" s="39" t="str">
        <f t="shared" si="0"/>
        <v/>
      </c>
      <c r="G38" s="32"/>
      <c r="H38" s="33"/>
      <c r="I38" s="37"/>
      <c r="J38" s="35"/>
      <c r="K38" s="33"/>
      <c r="L38" s="36"/>
    </row>
    <row r="39" spans="1:15" s="28" customFormat="1" ht="22.5" customHeight="1" thickBot="1" x14ac:dyDescent="0.25">
      <c r="A39" s="40">
        <v>30</v>
      </c>
      <c r="B39" s="41" t="str">
        <f t="shared" si="1"/>
        <v/>
      </c>
      <c r="C39" s="42"/>
      <c r="D39" s="42"/>
      <c r="E39" s="80"/>
      <c r="F39" s="43" t="str">
        <f t="shared" si="0"/>
        <v/>
      </c>
      <c r="G39" s="44"/>
      <c r="H39" s="45"/>
      <c r="I39" s="46"/>
      <c r="J39" s="47"/>
      <c r="K39" s="45"/>
      <c r="L39" s="48"/>
    </row>
    <row r="40" spans="1:15" ht="12.6" customHeight="1" x14ac:dyDescent="0.2">
      <c r="A40" s="49"/>
      <c r="B40" s="50"/>
      <c r="C40" s="51"/>
      <c r="D40" s="6"/>
      <c r="E40" s="50"/>
      <c r="F40" s="50"/>
      <c r="G40" s="2"/>
      <c r="H40" s="2"/>
      <c r="I40" s="2"/>
      <c r="J40" s="52"/>
      <c r="K40" s="2"/>
      <c r="L40" s="2"/>
    </row>
    <row r="41" spans="1:15" ht="16.899999999999999" customHeight="1" x14ac:dyDescent="0.2">
      <c r="A41" s="100" t="s">
        <v>27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53"/>
      <c r="L41" s="53"/>
      <c r="M41" s="54"/>
      <c r="N41" s="54"/>
      <c r="O41" s="54"/>
    </row>
    <row r="42" spans="1:15" ht="16.899999999999999" customHeight="1" x14ac:dyDescent="0.2">
      <c r="A42" s="101" t="s">
        <v>28</v>
      </c>
      <c r="B42" s="101"/>
      <c r="C42" s="101"/>
      <c r="D42" s="101"/>
      <c r="E42" s="55"/>
      <c r="F42" s="55"/>
      <c r="G42" s="56"/>
      <c r="H42" s="56"/>
      <c r="I42" s="102"/>
      <c r="J42" s="102"/>
      <c r="K42" s="102"/>
      <c r="L42" s="102"/>
      <c r="M42" s="54"/>
      <c r="N42" s="54"/>
      <c r="O42" s="54"/>
    </row>
    <row r="43" spans="1:15" ht="16.899999999999999" customHeight="1" x14ac:dyDescent="0.2">
      <c r="A43" s="49"/>
      <c r="B43" s="55"/>
      <c r="C43" s="103"/>
      <c r="D43" s="103"/>
      <c r="E43" s="103"/>
      <c r="F43" s="53"/>
      <c r="G43" s="56"/>
      <c r="H43" s="56"/>
      <c r="I43" s="57"/>
      <c r="J43" s="57"/>
      <c r="K43" s="56"/>
      <c r="L43" s="58"/>
      <c r="M43" s="54"/>
      <c r="N43" s="54"/>
      <c r="O43" s="54"/>
    </row>
    <row r="44" spans="1:15" ht="16.899999999999999" customHeight="1" x14ac:dyDescent="0.2">
      <c r="A44" s="51"/>
      <c r="B44" s="59"/>
      <c r="C44" s="60" t="s">
        <v>29</v>
      </c>
      <c r="D44" s="61">
        <f>COUNTA(C10:C39)</f>
        <v>0</v>
      </c>
      <c r="E44" s="55"/>
      <c r="F44" s="55"/>
      <c r="G44" s="62" t="s">
        <v>30</v>
      </c>
      <c r="H44" s="53"/>
      <c r="I44" s="59"/>
      <c r="J44" s="104">
        <f>D44*G45</f>
        <v>0</v>
      </c>
      <c r="K44" s="104"/>
      <c r="L44" s="55"/>
      <c r="M44" s="54"/>
      <c r="N44" s="54"/>
      <c r="O44" s="54"/>
    </row>
    <row r="45" spans="1:15" ht="16.899999999999999" customHeight="1" x14ac:dyDescent="0.2">
      <c r="A45" s="51"/>
      <c r="B45" s="55"/>
      <c r="C45" s="55"/>
      <c r="D45" s="55"/>
      <c r="E45" s="63"/>
      <c r="F45" s="63"/>
      <c r="G45" s="64">
        <v>200</v>
      </c>
      <c r="H45" s="55"/>
      <c r="I45" s="55"/>
      <c r="J45" s="65"/>
      <c r="K45" s="65"/>
      <c r="L45" s="55"/>
      <c r="M45" s="54"/>
      <c r="N45" s="54"/>
      <c r="O45" s="54"/>
    </row>
    <row r="46" spans="1:15" ht="16.899999999999999" customHeight="1" x14ac:dyDescent="0.2">
      <c r="A46" s="51"/>
      <c r="B46" s="63"/>
      <c r="C46" s="60" t="s">
        <v>31</v>
      </c>
      <c r="D46" s="66"/>
      <c r="E46" s="63"/>
      <c r="F46" s="63"/>
      <c r="G46" s="63"/>
      <c r="H46" s="63"/>
      <c r="I46" s="63"/>
      <c r="J46" s="67"/>
      <c r="K46" s="67"/>
      <c r="L46" s="68"/>
      <c r="M46" s="54"/>
      <c r="N46" s="54"/>
      <c r="O46" s="54"/>
    </row>
    <row r="47" spans="1:15" ht="16.899999999999999" customHeight="1" x14ac:dyDescent="0.2">
      <c r="A47" s="51"/>
      <c r="B47" s="53"/>
      <c r="C47" s="55"/>
      <c r="D47" s="55"/>
      <c r="E47" s="53"/>
      <c r="F47" s="53"/>
      <c r="G47" s="62" t="s">
        <v>32</v>
      </c>
      <c r="H47" s="53"/>
      <c r="I47" s="59"/>
      <c r="J47" s="98">
        <f>D48*G48</f>
        <v>0</v>
      </c>
      <c r="K47" s="98"/>
      <c r="L47" s="53"/>
      <c r="M47" s="54"/>
      <c r="N47" s="54"/>
      <c r="O47" s="54"/>
    </row>
    <row r="48" spans="1:15" ht="16.899999999999999" customHeight="1" x14ac:dyDescent="0.2">
      <c r="A48" s="51"/>
      <c r="B48" s="53"/>
      <c r="C48" s="60" t="s">
        <v>33</v>
      </c>
      <c r="D48" s="69">
        <f>D44+D46</f>
        <v>0</v>
      </c>
      <c r="E48" s="53"/>
      <c r="F48" s="53"/>
      <c r="G48" s="64">
        <v>400</v>
      </c>
      <c r="H48" s="53"/>
      <c r="I48" s="53"/>
      <c r="J48" s="70"/>
      <c r="K48" s="65"/>
      <c r="L48" s="71"/>
      <c r="M48" s="54"/>
      <c r="N48" s="54"/>
      <c r="O48" s="54"/>
    </row>
    <row r="49" spans="1:15" ht="16.899999999999999" customHeight="1" x14ac:dyDescent="0.2">
      <c r="A49" s="51"/>
      <c r="B49" s="53"/>
      <c r="C49" s="55"/>
      <c r="D49" s="55"/>
      <c r="E49" s="53"/>
      <c r="F49" s="53"/>
      <c r="G49" s="59"/>
      <c r="H49" s="59"/>
      <c r="I49" s="59"/>
      <c r="J49" s="72"/>
      <c r="K49" s="72"/>
      <c r="L49" s="53"/>
      <c r="M49" s="54"/>
      <c r="N49" s="54"/>
      <c r="O49" s="54"/>
    </row>
    <row r="50" spans="1:15" ht="16.899999999999999" customHeight="1" x14ac:dyDescent="0.2">
      <c r="A50" s="51"/>
      <c r="B50" s="53"/>
      <c r="C50" s="55"/>
      <c r="D50" s="55"/>
      <c r="E50" s="53"/>
      <c r="F50" s="53"/>
      <c r="G50" s="73" t="s">
        <v>34</v>
      </c>
      <c r="H50" s="53"/>
      <c r="I50" s="53"/>
      <c r="J50" s="99">
        <f>J44+J47</f>
        <v>0</v>
      </c>
      <c r="K50" s="99"/>
      <c r="L50" s="53"/>
      <c r="M50" s="54"/>
      <c r="N50" s="54"/>
      <c r="O50" s="54"/>
    </row>
  </sheetData>
  <sheetProtection sheet="1" objects="1" scenarios="1" selectLockedCells="1"/>
  <mergeCells count="18">
    <mergeCell ref="J47:K47"/>
    <mergeCell ref="J50:K50"/>
    <mergeCell ref="A41:J41"/>
    <mergeCell ref="A42:D42"/>
    <mergeCell ref="I42:L42"/>
    <mergeCell ref="C43:E43"/>
    <mergeCell ref="J44:K44"/>
    <mergeCell ref="A7:L7"/>
    <mergeCell ref="B8:B9"/>
    <mergeCell ref="C8:C9"/>
    <mergeCell ref="D8:D9"/>
    <mergeCell ref="F8:F9"/>
    <mergeCell ref="G8:K8"/>
    <mergeCell ref="A1:L1"/>
    <mergeCell ref="I3:L3"/>
    <mergeCell ref="C4:E4"/>
    <mergeCell ref="A5:L5"/>
    <mergeCell ref="A6:L6"/>
  </mergeCells>
  <conditionalFormatting sqref="B10:B39">
    <cfRule type="cellIs" dxfId="0" priority="2" operator="equal">
      <formula>"NELZE"</formula>
    </cfRule>
  </conditionalFormatting>
  <pageMargins left="0.31527777777777799" right="0.118055555555556" top="0.23611111111111099" bottom="0.236111111111110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85" zoomScaleNormal="85" workbookViewId="0">
      <selection activeCell="E8" sqref="E8:L8"/>
    </sheetView>
  </sheetViews>
  <sheetFormatPr defaultRowHeight="12.75" x14ac:dyDescent="0.2"/>
  <cols>
    <col min="1" max="1" width="6.42578125" customWidth="1"/>
    <col min="2" max="2" width="20.7109375" customWidth="1"/>
    <col min="3" max="3" width="15.7109375" customWidth="1"/>
    <col min="4" max="4" width="12.42578125" customWidth="1"/>
    <col min="5" max="5" width="5.7109375" customWidth="1"/>
    <col min="6" max="7" width="6.7109375" customWidth="1"/>
    <col min="8" max="8" width="5.85546875" customWidth="1"/>
    <col min="9" max="9" width="7.140625" customWidth="1"/>
    <col min="10" max="10" width="6" customWidth="1"/>
    <col min="11" max="11" width="6.140625" style="1" customWidth="1"/>
    <col min="12" max="12" width="7" customWidth="1"/>
    <col min="13" max="13" width="7.140625" customWidth="1"/>
    <col min="14" max="15" width="7.7109375" customWidth="1"/>
    <col min="16" max="1025" width="8.7109375" customWidth="1"/>
  </cols>
  <sheetData>
    <row r="1" spans="1:16" ht="37.9" customHeight="1" x14ac:dyDescent="0.2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17.45" customHeight="1" x14ac:dyDescent="0.2">
      <c r="A2" s="81" t="s">
        <v>36</v>
      </c>
      <c r="B2" s="82"/>
      <c r="C2" s="82"/>
      <c r="D2" s="82"/>
      <c r="E2" s="82"/>
      <c r="F2" s="82"/>
      <c r="G2" s="82"/>
      <c r="H2" s="82"/>
      <c r="I2" s="82"/>
      <c r="J2" s="83"/>
      <c r="K2" s="84"/>
      <c r="L2" s="83"/>
      <c r="M2" s="83"/>
      <c r="N2" s="83"/>
      <c r="O2" s="83"/>
    </row>
    <row r="3" spans="1:16" ht="17.45" customHeight="1" x14ac:dyDescent="0.2">
      <c r="A3" s="82"/>
      <c r="B3" s="82"/>
      <c r="C3" s="85"/>
      <c r="D3" s="82"/>
      <c r="E3" s="82" t="s">
        <v>3</v>
      </c>
      <c r="F3" s="82" t="s">
        <v>3</v>
      </c>
      <c r="G3" s="86" t="s">
        <v>2</v>
      </c>
      <c r="H3" s="86"/>
      <c r="I3" s="82"/>
      <c r="J3" s="106" t="s">
        <v>42</v>
      </c>
      <c r="K3" s="106"/>
      <c r="L3" s="106"/>
      <c r="M3" s="106"/>
      <c r="N3" s="106"/>
      <c r="O3" s="106"/>
      <c r="P3" t="s">
        <v>3</v>
      </c>
    </row>
    <row r="4" spans="1:16" ht="17.45" customHeight="1" x14ac:dyDescent="0.2">
      <c r="A4" s="86" t="s">
        <v>4</v>
      </c>
      <c r="B4" s="107" t="str">
        <f>IF(Přihlášky!C4="","",Přihlášky!C4)</f>
        <v/>
      </c>
      <c r="C4" s="107"/>
      <c r="D4" s="107"/>
      <c r="E4" s="107"/>
      <c r="F4" s="107"/>
      <c r="G4" s="86" t="s">
        <v>37</v>
      </c>
      <c r="H4" s="86"/>
      <c r="I4" s="106" t="s">
        <v>6</v>
      </c>
      <c r="J4" s="106"/>
      <c r="K4" s="106"/>
      <c r="L4" s="106"/>
      <c r="M4" s="87" t="s">
        <v>7</v>
      </c>
      <c r="N4" s="108" t="s">
        <v>44</v>
      </c>
      <c r="O4" s="108"/>
    </row>
    <row r="5" spans="1:16" ht="17.45" customHeight="1" x14ac:dyDescent="0.2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ht="15.6" customHeight="1" x14ac:dyDescent="0.2">
      <c r="A6" s="110" t="s">
        <v>19</v>
      </c>
      <c r="B6" s="111" t="s">
        <v>13</v>
      </c>
      <c r="C6" s="111" t="s">
        <v>14</v>
      </c>
      <c r="D6" s="112" t="s">
        <v>39</v>
      </c>
      <c r="E6" s="111" t="s">
        <v>40</v>
      </c>
      <c r="F6" s="111"/>
      <c r="G6" s="111"/>
      <c r="H6" s="111"/>
      <c r="I6" s="111"/>
      <c r="J6" s="111"/>
      <c r="K6" s="111"/>
      <c r="L6" s="111"/>
      <c r="M6" s="111" t="s">
        <v>41</v>
      </c>
      <c r="N6" s="111"/>
      <c r="O6" s="111"/>
    </row>
    <row r="7" spans="1:16" ht="15.6" customHeight="1" x14ac:dyDescent="0.2">
      <c r="A7" s="110"/>
      <c r="B7" s="111"/>
      <c r="C7" s="111"/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6" ht="25.9" customHeight="1" x14ac:dyDescent="0.2">
      <c r="A8" s="74">
        <v>1</v>
      </c>
      <c r="B8" s="75" t="str">
        <f>IF(Přihlášky!C10="","",Přihlášky!C10)</f>
        <v/>
      </c>
      <c r="C8" s="75" t="str">
        <f>IF(Přihlášky!D10="","",Přihlášky!D10)</f>
        <v/>
      </c>
      <c r="D8" s="76" t="str">
        <f>IF(Přihlášky!E10="","",Přihlášky!E10)</f>
        <v/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6" ht="25.9" customHeight="1" x14ac:dyDescent="0.2">
      <c r="A9" s="74">
        <v>2</v>
      </c>
      <c r="B9" s="75" t="str">
        <f>IF(Přihlášky!C11="","",Přihlášky!C11)</f>
        <v/>
      </c>
      <c r="C9" s="75" t="str">
        <f>IF(Přihlášky!D11="","",Přihlášky!D11)</f>
        <v/>
      </c>
      <c r="D9" s="76" t="str">
        <f>IF(Přihlášky!E11="","",Přihlášky!E11)</f>
        <v/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6" ht="25.9" customHeight="1" x14ac:dyDescent="0.2">
      <c r="A10" s="74">
        <v>3</v>
      </c>
      <c r="B10" s="75" t="str">
        <f>IF(Přihlášky!C12="","",Přihlášky!C12)</f>
        <v/>
      </c>
      <c r="C10" s="75" t="str">
        <f>IF(Přihlášky!D12="","",Přihlášky!D12)</f>
        <v/>
      </c>
      <c r="D10" s="76" t="str">
        <f>IF(Přihlášky!E12="","",Přihlášky!E12)</f>
        <v/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6" ht="25.9" customHeight="1" x14ac:dyDescent="0.2">
      <c r="A11" s="74">
        <v>4</v>
      </c>
      <c r="B11" s="75" t="str">
        <f>IF(Přihlášky!C13="","",Přihlášky!C13)</f>
        <v/>
      </c>
      <c r="C11" s="75" t="str">
        <f>IF(Přihlášky!D13="","",Přihlášky!D13)</f>
        <v/>
      </c>
      <c r="D11" s="76" t="str">
        <f>IF(Přihlášky!E13="","",Přihlášky!E13)</f>
        <v/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6" ht="25.9" customHeight="1" x14ac:dyDescent="0.2">
      <c r="A12" s="74">
        <v>5</v>
      </c>
      <c r="B12" s="75" t="str">
        <f>IF(Přihlášky!C14="","",Přihlášky!C14)</f>
        <v/>
      </c>
      <c r="C12" s="75" t="str">
        <f>IF(Přihlášky!D14="","",Přihlášky!D14)</f>
        <v/>
      </c>
      <c r="D12" s="76" t="str">
        <f>IF(Přihlášky!E14="","",Přihlášky!E14)</f>
        <v/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6" ht="25.9" customHeight="1" x14ac:dyDescent="0.2">
      <c r="A13" s="74">
        <v>6</v>
      </c>
      <c r="B13" s="75" t="str">
        <f>IF(Přihlášky!C15="","",Přihlášky!C15)</f>
        <v/>
      </c>
      <c r="C13" s="75" t="str">
        <f>IF(Přihlášky!D15="","",Přihlášky!D15)</f>
        <v/>
      </c>
      <c r="D13" s="76" t="str">
        <f>IF(Přihlášky!E15="","",Přihlášky!E15)</f>
        <v/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6" ht="25.9" customHeight="1" x14ac:dyDescent="0.2">
      <c r="A14" s="74">
        <v>7</v>
      </c>
      <c r="B14" s="75" t="str">
        <f>IF(Přihlášky!C16="","",Přihlášky!C16)</f>
        <v/>
      </c>
      <c r="C14" s="75" t="str">
        <f>IF(Přihlášky!D16="","",Přihlášky!D16)</f>
        <v/>
      </c>
      <c r="D14" s="76" t="str">
        <f>IF(Přihlášky!E16="","",Přihlášky!E16)</f>
        <v/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6" ht="25.9" customHeight="1" x14ac:dyDescent="0.2">
      <c r="A15" s="74">
        <v>8</v>
      </c>
      <c r="B15" s="75" t="str">
        <f>IF(Přihlášky!C17="","",Přihlášky!C17)</f>
        <v/>
      </c>
      <c r="C15" s="75" t="str">
        <f>IF(Přihlášky!D17="","",Přihlášky!D17)</f>
        <v/>
      </c>
      <c r="D15" s="76" t="str">
        <f>IF(Přihlášky!E17="","",Přihlášky!E17)</f>
        <v/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6" ht="25.9" customHeight="1" x14ac:dyDescent="0.2">
      <c r="A16" s="74">
        <v>9</v>
      </c>
      <c r="B16" s="75" t="str">
        <f>IF(Přihlášky!C18="","",Přihlášky!C18)</f>
        <v/>
      </c>
      <c r="C16" s="75" t="str">
        <f>IF(Přihlášky!D18="","",Přihlášky!D18)</f>
        <v/>
      </c>
      <c r="D16" s="76" t="str">
        <f>IF(Přihlášky!E18="","",Přihlášky!E18)</f>
        <v/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25.9" customHeight="1" x14ac:dyDescent="0.2">
      <c r="A17" s="74">
        <v>10</v>
      </c>
      <c r="B17" s="75" t="str">
        <f>IF(Přihlášky!C19="","",Přihlášky!C19)</f>
        <v/>
      </c>
      <c r="C17" s="75" t="str">
        <f>IF(Přihlášky!D19="","",Přihlášky!D19)</f>
        <v/>
      </c>
      <c r="D17" s="76" t="str">
        <f>IF(Přihlášky!E19="","",Přihlášky!E19)</f>
        <v/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25.9" customHeight="1" x14ac:dyDescent="0.2">
      <c r="A18" s="74">
        <v>11</v>
      </c>
      <c r="B18" s="75" t="str">
        <f>IF(Přihlášky!C20="","",Přihlášky!C20)</f>
        <v/>
      </c>
      <c r="C18" s="75" t="str">
        <f>IF(Přihlášky!D20="","",Přihlášky!D20)</f>
        <v/>
      </c>
      <c r="D18" s="76" t="str">
        <f>IF(Přihlášky!E20="","",Přihlášky!E20)</f>
        <v/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5.9" customHeight="1" x14ac:dyDescent="0.2">
      <c r="A19" s="74">
        <v>12</v>
      </c>
      <c r="B19" s="75" t="str">
        <f>IF(Přihlášky!C21="","",Přihlášky!C21)</f>
        <v/>
      </c>
      <c r="C19" s="75" t="str">
        <f>IF(Přihlášky!D21="","",Přihlášky!D21)</f>
        <v/>
      </c>
      <c r="D19" s="76" t="str">
        <f>IF(Přihlášky!E21="","",Přihlášky!E21)</f>
        <v/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5.9" customHeight="1" x14ac:dyDescent="0.2">
      <c r="A20" s="74">
        <v>13</v>
      </c>
      <c r="B20" s="75" t="str">
        <f>IF(Přihlášky!C22="","",Přihlášky!C22)</f>
        <v/>
      </c>
      <c r="C20" s="75" t="str">
        <f>IF(Přihlášky!D22="","",Přihlášky!D22)</f>
        <v/>
      </c>
      <c r="D20" s="76" t="str">
        <f>IF(Přihlášky!E22="","",Přihlášky!E22)</f>
        <v/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5.9" customHeight="1" x14ac:dyDescent="0.2">
      <c r="A21" s="74">
        <v>14</v>
      </c>
      <c r="B21" s="75" t="str">
        <f>IF(Přihlášky!C23="","",Přihlášky!C23)</f>
        <v/>
      </c>
      <c r="C21" s="75" t="str">
        <f>IF(Přihlášky!D23="","",Přihlášky!D23)</f>
        <v/>
      </c>
      <c r="D21" s="76" t="str">
        <f>IF(Přihlášky!E23="","",Přihlášky!E23)</f>
        <v/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25.9" customHeight="1" x14ac:dyDescent="0.2">
      <c r="A22" s="74">
        <v>15</v>
      </c>
      <c r="B22" s="75" t="str">
        <f>IF(Přihlášky!C24="","",Přihlášky!C24)</f>
        <v/>
      </c>
      <c r="C22" s="75" t="str">
        <f>IF(Přihlášky!D24="","",Přihlášky!D24)</f>
        <v/>
      </c>
      <c r="D22" s="76" t="str">
        <f>IF(Přihlášky!E24="","",Přihlášky!E24)</f>
        <v/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25.9" customHeight="1" x14ac:dyDescent="0.2">
      <c r="A23" s="74">
        <v>16</v>
      </c>
      <c r="B23" s="75" t="str">
        <f>IF(Přihlášky!C25="","",Přihlášky!C25)</f>
        <v/>
      </c>
      <c r="C23" s="75" t="str">
        <f>IF(Přihlášky!D25="","",Přihlášky!D25)</f>
        <v/>
      </c>
      <c r="D23" s="76" t="str">
        <f>IF(Přihlášky!E25="","",Přihlášky!E25)</f>
        <v/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25.9" customHeight="1" x14ac:dyDescent="0.2">
      <c r="A24" s="74">
        <v>17</v>
      </c>
      <c r="B24" s="75" t="str">
        <f>IF(Přihlášky!C26="","",Přihlášky!C26)</f>
        <v/>
      </c>
      <c r="C24" s="75" t="str">
        <f>IF(Přihlášky!D26="","",Přihlášky!D26)</f>
        <v/>
      </c>
      <c r="D24" s="76" t="str">
        <f>IF(Přihlášky!E26="","",Přihlášky!E26)</f>
        <v/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ht="25.9" customHeight="1" x14ac:dyDescent="0.2">
      <c r="A25" s="74">
        <v>18</v>
      </c>
      <c r="B25" s="75" t="str">
        <f>IF(Přihlášky!C27="","",Přihlášky!C27)</f>
        <v/>
      </c>
      <c r="C25" s="75" t="str">
        <f>IF(Přihlášky!D27="","",Přihlášky!D27)</f>
        <v/>
      </c>
      <c r="D25" s="76" t="str">
        <f>IF(Přihlášky!E27="","",Přihlášky!E27)</f>
        <v/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25.9" customHeight="1" x14ac:dyDescent="0.2">
      <c r="A26" s="74">
        <v>19</v>
      </c>
      <c r="B26" s="75" t="str">
        <f>IF(Přihlášky!C28="","",Přihlášky!C28)</f>
        <v/>
      </c>
      <c r="C26" s="75" t="str">
        <f>IF(Přihlášky!D28="","",Přihlášky!D28)</f>
        <v/>
      </c>
      <c r="D26" s="76" t="str">
        <f>IF(Přihlášky!E28="","",Přihlášky!E28)</f>
        <v/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25.9" customHeight="1" x14ac:dyDescent="0.2">
      <c r="A27" s="74">
        <v>20</v>
      </c>
      <c r="B27" s="75" t="str">
        <f>IF(Přihlášky!C29="","",Přihlášky!C29)</f>
        <v/>
      </c>
      <c r="C27" s="75" t="str">
        <f>IF(Přihlášky!D29="","",Přihlášky!D29)</f>
        <v/>
      </c>
      <c r="D27" s="76" t="str">
        <f>IF(Přihlášky!E29="","",Přihlášky!E29)</f>
        <v/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25.9" customHeight="1" x14ac:dyDescent="0.2">
      <c r="A28" s="74">
        <v>21</v>
      </c>
      <c r="B28" s="75" t="str">
        <f>IF(Přihlášky!C30="","",Přihlášky!C30)</f>
        <v/>
      </c>
      <c r="C28" s="75" t="str">
        <f>IF(Přihlášky!D30="","",Přihlášky!D30)</f>
        <v/>
      </c>
      <c r="D28" s="76" t="str">
        <f>IF(Přihlášky!E30="","",Přihlášky!E30)</f>
        <v/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25.9" customHeight="1" x14ac:dyDescent="0.2">
      <c r="A29" s="74">
        <v>22</v>
      </c>
      <c r="B29" s="75" t="str">
        <f>IF(Přihlášky!C31="","",Přihlášky!C31)</f>
        <v/>
      </c>
      <c r="C29" s="75" t="str">
        <f>IF(Přihlášky!D31="","",Přihlášky!D31)</f>
        <v/>
      </c>
      <c r="D29" s="76" t="str">
        <f>IF(Přihlášky!E31="","",Přihlášky!E31)</f>
        <v/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25.9" customHeight="1" x14ac:dyDescent="0.2">
      <c r="A30" s="74">
        <v>23</v>
      </c>
      <c r="B30" s="75" t="str">
        <f>IF(Přihlášky!C32="","",Přihlášky!C32)</f>
        <v/>
      </c>
      <c r="C30" s="75" t="str">
        <f>IF(Přihlášky!D32="","",Přihlášky!D32)</f>
        <v/>
      </c>
      <c r="D30" s="76" t="str">
        <f>IF(Přihlášky!E32="","",Přihlášky!E32)</f>
        <v/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25.9" customHeight="1" x14ac:dyDescent="0.2">
      <c r="A31" s="74">
        <v>24</v>
      </c>
      <c r="B31" s="75" t="str">
        <f>IF(Přihlášky!C33="","",Přihlášky!C33)</f>
        <v/>
      </c>
      <c r="C31" s="75" t="str">
        <f>IF(Přihlášky!D33="","",Přihlášky!D33)</f>
        <v/>
      </c>
      <c r="D31" s="76" t="str">
        <f>IF(Přihlášky!E33="","",Přihlášky!E33)</f>
        <v/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25.9" customHeight="1" x14ac:dyDescent="0.2">
      <c r="A32" s="74">
        <v>25</v>
      </c>
      <c r="B32" s="75" t="str">
        <f>IF(Přihlášky!C34="","",Přihlášky!C34)</f>
        <v/>
      </c>
      <c r="C32" s="75" t="str">
        <f>IF(Přihlášky!D34="","",Přihlášky!D34)</f>
        <v/>
      </c>
      <c r="D32" s="76" t="str">
        <f>IF(Přihlášky!E34="","",Přihlášky!E34)</f>
        <v/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25.9" customHeight="1" x14ac:dyDescent="0.2">
      <c r="A33" s="74">
        <v>26</v>
      </c>
      <c r="B33" s="75" t="str">
        <f>IF(Přihlášky!C35="","",Přihlášky!C35)</f>
        <v/>
      </c>
      <c r="C33" s="75" t="str">
        <f>IF(Přihlášky!D35="","",Přihlášky!D35)</f>
        <v/>
      </c>
      <c r="D33" s="76" t="str">
        <f>IF(Přihlášky!E35="","",Přihlášky!E35)</f>
        <v/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25.9" customHeight="1" x14ac:dyDescent="0.2">
      <c r="A34" s="74">
        <v>27</v>
      </c>
      <c r="B34" s="75" t="str">
        <f>IF(Přihlášky!C36="","",Přihlášky!C36)</f>
        <v/>
      </c>
      <c r="C34" s="75" t="str">
        <f>IF(Přihlášky!D36="","",Přihlášky!D36)</f>
        <v/>
      </c>
      <c r="D34" s="76" t="str">
        <f>IF(Přihlášky!E36="","",Přihlášky!E36)</f>
        <v/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25.9" customHeight="1" x14ac:dyDescent="0.2">
      <c r="A35" s="74">
        <v>28</v>
      </c>
      <c r="B35" s="75" t="str">
        <f>IF(Přihlášky!C37="","",Přihlášky!C37)</f>
        <v/>
      </c>
      <c r="C35" s="75" t="str">
        <f>IF(Přihlášky!D37="","",Přihlášky!D37)</f>
        <v/>
      </c>
      <c r="D35" s="76" t="str">
        <f>IF(Přihlášky!E37="","",Přihlášky!E37)</f>
        <v/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25.9" customHeight="1" x14ac:dyDescent="0.2">
      <c r="A36" s="74">
        <v>29</v>
      </c>
      <c r="B36" s="75" t="str">
        <f>IF(Přihlášky!C38="","",Přihlášky!C38)</f>
        <v/>
      </c>
      <c r="C36" s="75" t="str">
        <f>IF(Přihlášky!D38="","",Přihlášky!D38)</f>
        <v/>
      </c>
      <c r="D36" s="76" t="str">
        <f>IF(Přihlášky!E38="","",Přihlášky!E38)</f>
        <v/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25.9" customHeight="1" x14ac:dyDescent="0.2">
      <c r="A37" s="74">
        <v>30</v>
      </c>
      <c r="B37" s="75" t="str">
        <f>IF(Přihlášky!C39="","",Přihlášky!C39)</f>
        <v/>
      </c>
      <c r="C37" s="75" t="str">
        <f>IF(Přihlášky!D39="","",Přihlášky!D39)</f>
        <v/>
      </c>
      <c r="D37" s="76" t="str">
        <f>IF(Přihlášky!E39="","",Přihlášky!E39)</f>
        <v/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</sheetData>
  <sheetProtection sheet="1" objects="1" scenarios="1" selectLockedCells="1"/>
  <mergeCells count="72">
    <mergeCell ref="E35:L35"/>
    <mergeCell ref="M35:O35"/>
    <mergeCell ref="E36:L36"/>
    <mergeCell ref="M36:O36"/>
    <mergeCell ref="E37:L37"/>
    <mergeCell ref="M37:O37"/>
    <mergeCell ref="E32:L32"/>
    <mergeCell ref="M32:O32"/>
    <mergeCell ref="E33:L33"/>
    <mergeCell ref="M33:O33"/>
    <mergeCell ref="E34:L34"/>
    <mergeCell ref="M34:O34"/>
    <mergeCell ref="E29:L29"/>
    <mergeCell ref="M29:O29"/>
    <mergeCell ref="E30:L30"/>
    <mergeCell ref="M30:O30"/>
    <mergeCell ref="E31:L31"/>
    <mergeCell ref="M31:O31"/>
    <mergeCell ref="E26:L26"/>
    <mergeCell ref="M26:O26"/>
    <mergeCell ref="E27:L27"/>
    <mergeCell ref="M27:O27"/>
    <mergeCell ref="E28:L28"/>
    <mergeCell ref="M28:O28"/>
    <mergeCell ref="E23:L23"/>
    <mergeCell ref="M23:O23"/>
    <mergeCell ref="E24:L24"/>
    <mergeCell ref="M24:O24"/>
    <mergeCell ref="E25:L25"/>
    <mergeCell ref="M25:O25"/>
    <mergeCell ref="E20:L20"/>
    <mergeCell ref="M20:O20"/>
    <mergeCell ref="E21:L21"/>
    <mergeCell ref="M21:O21"/>
    <mergeCell ref="E22:L22"/>
    <mergeCell ref="M22:O22"/>
    <mergeCell ref="E17:L17"/>
    <mergeCell ref="M17:O17"/>
    <mergeCell ref="E18:L18"/>
    <mergeCell ref="M18:O18"/>
    <mergeCell ref="E19:L19"/>
    <mergeCell ref="M19:O19"/>
    <mergeCell ref="E14:L14"/>
    <mergeCell ref="M14:O14"/>
    <mergeCell ref="E15:L15"/>
    <mergeCell ref="M15:O15"/>
    <mergeCell ref="E16:L16"/>
    <mergeCell ref="M16:O16"/>
    <mergeCell ref="E11:L11"/>
    <mergeCell ref="M11:O11"/>
    <mergeCell ref="E12:L12"/>
    <mergeCell ref="M12:O12"/>
    <mergeCell ref="E13:L13"/>
    <mergeCell ref="M13:O13"/>
    <mergeCell ref="E8:L8"/>
    <mergeCell ref="M8:O8"/>
    <mergeCell ref="E9:L9"/>
    <mergeCell ref="M9:O9"/>
    <mergeCell ref="E10:L10"/>
    <mergeCell ref="M10:O10"/>
    <mergeCell ref="A5:O5"/>
    <mergeCell ref="A6:A7"/>
    <mergeCell ref="B6:B7"/>
    <mergeCell ref="C6:C7"/>
    <mergeCell ref="D6:D7"/>
    <mergeCell ref="E6:L7"/>
    <mergeCell ref="M6:O7"/>
    <mergeCell ref="A1:O1"/>
    <mergeCell ref="J3:O3"/>
    <mergeCell ref="B4:F4"/>
    <mergeCell ref="I4:L4"/>
    <mergeCell ref="N4:O4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Přihlášky</vt:lpstr>
      <vt:lpstr>Seznam ubytovaných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Petr Bezchleba</cp:lastModifiedBy>
  <cp:revision>1</cp:revision>
  <cp:lastPrinted>2018-01-17T09:46:13Z</cp:lastPrinted>
  <dcterms:created xsi:type="dcterms:W3CDTF">2017-01-17T20:46:27Z</dcterms:created>
  <dcterms:modified xsi:type="dcterms:W3CDTF">2019-01-10T11:32:18Z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